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9155" windowHeight="84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7" i="1"/>
  <c r="G17" s="1"/>
  <c r="G18" s="1"/>
  <c r="G19" s="1"/>
  <c r="G20" s="1"/>
  <c r="G21" s="1"/>
  <c r="G22" s="1"/>
  <c r="G23" s="1"/>
  <c r="G24" s="1"/>
  <c r="G25" s="1"/>
  <c r="G26" s="1"/>
  <c r="F18"/>
  <c r="F19"/>
  <c r="F20"/>
  <c r="F21"/>
  <c r="F22"/>
  <c r="F23"/>
  <c r="F24"/>
  <c r="F25"/>
  <c r="F16"/>
  <c r="F7"/>
  <c r="F6"/>
  <c r="F5"/>
  <c r="F8"/>
  <c r="F9"/>
  <c r="F10"/>
  <c r="F11"/>
  <c r="F4"/>
  <c r="G5" l="1"/>
  <c r="G6" s="1"/>
  <c r="G7" s="1"/>
  <c r="G8" s="1"/>
  <c r="G9" s="1"/>
  <c r="G10" s="1"/>
  <c r="G11" s="1"/>
  <c r="G12"/>
</calcChain>
</file>

<file path=xl/sharedStrings.xml><?xml version="1.0" encoding="utf-8"?>
<sst xmlns="http://schemas.openxmlformats.org/spreadsheetml/2006/main" count="15" uniqueCount="12">
  <si>
    <t>mL</t>
  </si>
  <si>
    <t>pH</t>
  </si>
  <si>
    <t>Ec mS</t>
  </si>
  <si>
    <t>10 Ton Gypsum + 5 Ton OM</t>
  </si>
  <si>
    <t>Group 6</t>
  </si>
  <si>
    <t>&lt;-Pore volumes</t>
  </si>
  <si>
    <t>Sum</t>
  </si>
  <si>
    <t>10 Ton CaCO3</t>
  </si>
  <si>
    <t xml:space="preserve">Group 5 </t>
  </si>
  <si>
    <t>&lt;-Pore Volumes</t>
  </si>
  <si>
    <t>Pore Volume</t>
  </si>
  <si>
    <t>cm^3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</si>
</sst>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27"/>
  <sheetViews>
    <sheetView tabSelected="1" workbookViewId="0">
      <selection activeCell="D15" sqref="D15"/>
    </sheetView>
  </sheetViews>
  <sheetFormatPr defaultRowHeight="15"/>
  <cols>
    <col min="6" max="7" width="9.5703125" bestFit="1" customWidth="1"/>
  </cols>
  <sheetData>
    <row r="1" spans="2:9" ht="15.75">
      <c r="B1" s="4" t="s">
        <v>8</v>
      </c>
      <c r="C1" s="3"/>
      <c r="D1" s="3"/>
      <c r="H1" s="14" t="s">
        <v>10</v>
      </c>
      <c r="I1" s="15"/>
    </row>
    <row r="2" spans="2:9" ht="15.75">
      <c r="B2" s="9"/>
      <c r="C2" s="9" t="s">
        <v>7</v>
      </c>
      <c r="D2" s="10"/>
      <c r="H2" s="12">
        <v>112.5</v>
      </c>
      <c r="I2" s="13" t="s">
        <v>11</v>
      </c>
    </row>
    <row r="3" spans="2:9">
      <c r="B3" s="5" t="s">
        <v>0</v>
      </c>
      <c r="C3" s="5" t="s">
        <v>2</v>
      </c>
      <c r="D3" s="6" t="s">
        <v>1</v>
      </c>
      <c r="G3" s="6" t="s">
        <v>6</v>
      </c>
    </row>
    <row r="4" spans="2:9">
      <c r="B4" s="1">
        <v>40</v>
      </c>
      <c r="C4" s="1">
        <v>16.68</v>
      </c>
      <c r="D4" s="1">
        <v>9.0500000000000007</v>
      </c>
      <c r="E4" s="1"/>
      <c r="F4" s="7">
        <f>B4/$H$2</f>
        <v>0.35555555555555557</v>
      </c>
      <c r="G4" s="7">
        <v>0.35555599999999998</v>
      </c>
    </row>
    <row r="5" spans="2:9">
      <c r="B5" s="1">
        <v>30</v>
      </c>
      <c r="C5" s="1">
        <v>10.25</v>
      </c>
      <c r="D5" s="1">
        <v>8.99</v>
      </c>
      <c r="E5" s="1"/>
      <c r="F5" s="7">
        <f>B5/$H$2</f>
        <v>0.26666666666666666</v>
      </c>
      <c r="G5" s="7">
        <f>F4+F5</f>
        <v>0.62222222222222223</v>
      </c>
    </row>
    <row r="6" spans="2:9">
      <c r="B6" s="1">
        <v>30</v>
      </c>
      <c r="C6" s="1">
        <v>9.75</v>
      </c>
      <c r="D6" s="1">
        <v>9.11</v>
      </c>
      <c r="E6" s="1"/>
      <c r="F6" s="7">
        <f>B6/$H$2</f>
        <v>0.26666666666666666</v>
      </c>
      <c r="G6" s="7">
        <f>F6+G5</f>
        <v>0.88888888888888884</v>
      </c>
    </row>
    <row r="7" spans="2:9">
      <c r="B7" s="1">
        <v>25</v>
      </c>
      <c r="C7" s="1">
        <v>9.41</v>
      </c>
      <c r="D7" s="1">
        <v>9.14</v>
      </c>
      <c r="E7" s="1"/>
      <c r="F7" s="7">
        <f>B7/$H$2</f>
        <v>0.22222222222222221</v>
      </c>
      <c r="G7" s="7">
        <f t="shared" ref="G7:G11" si="0">F7+G6</f>
        <v>1.1111111111111112</v>
      </c>
    </row>
    <row r="8" spans="2:9">
      <c r="B8" s="1">
        <v>20</v>
      </c>
      <c r="C8" s="1">
        <v>7.11</v>
      </c>
      <c r="D8" s="1">
        <v>9.16</v>
      </c>
      <c r="E8" s="1"/>
      <c r="F8" s="7">
        <f>B8/$H$2</f>
        <v>0.17777777777777778</v>
      </c>
      <c r="G8" s="7">
        <f t="shared" si="0"/>
        <v>1.288888888888889</v>
      </c>
    </row>
    <row r="9" spans="2:9">
      <c r="B9" s="1">
        <v>15</v>
      </c>
      <c r="C9" s="1">
        <v>5.41</v>
      </c>
      <c r="D9" s="1">
        <v>9.2799999999999994</v>
      </c>
      <c r="E9" s="1"/>
      <c r="F9" s="7">
        <f>B9/$H$2</f>
        <v>0.13333333333333333</v>
      </c>
      <c r="G9" s="7">
        <f t="shared" si="0"/>
        <v>1.4222222222222223</v>
      </c>
    </row>
    <row r="10" spans="2:9">
      <c r="B10" s="1">
        <v>30</v>
      </c>
      <c r="C10" s="1">
        <v>4.01</v>
      </c>
      <c r="D10" s="1">
        <v>9.44</v>
      </c>
      <c r="E10" s="1"/>
      <c r="F10" s="7">
        <f>B10/$H$2</f>
        <v>0.26666666666666666</v>
      </c>
      <c r="G10" s="7">
        <f t="shared" si="0"/>
        <v>1.6888888888888889</v>
      </c>
    </row>
    <row r="11" spans="2:9">
      <c r="B11" s="1">
        <v>100</v>
      </c>
      <c r="C11" s="1">
        <v>2.12</v>
      </c>
      <c r="D11" s="1">
        <v>9.15</v>
      </c>
      <c r="E11" s="1"/>
      <c r="F11" s="7">
        <f>B11/$H$2</f>
        <v>0.88888888888888884</v>
      </c>
      <c r="G11" s="7">
        <f t="shared" si="0"/>
        <v>2.5777777777777775</v>
      </c>
    </row>
    <row r="12" spans="2:9" ht="15.75" thickBot="1">
      <c r="B12" s="1"/>
      <c r="C12" s="1"/>
      <c r="D12" s="1"/>
      <c r="E12" s="1"/>
      <c r="F12" s="7"/>
      <c r="G12" s="8">
        <f>SUM(F4:F11)</f>
        <v>2.5777777777777775</v>
      </c>
      <c r="H12" s="11" t="s">
        <v>5</v>
      </c>
      <c r="I12" s="11"/>
    </row>
    <row r="13" spans="2:9" ht="16.5" thickTop="1">
      <c r="B13" s="4" t="s">
        <v>4</v>
      </c>
      <c r="C13" s="2"/>
      <c r="D13" s="2"/>
    </row>
    <row r="14" spans="2:9" ht="15.75">
      <c r="B14" s="4" t="s">
        <v>3</v>
      </c>
      <c r="C14" s="4"/>
      <c r="D14" s="4"/>
    </row>
    <row r="15" spans="2:9">
      <c r="B15" s="5" t="s">
        <v>0</v>
      </c>
      <c r="C15" s="5" t="s">
        <v>2</v>
      </c>
      <c r="D15" s="6" t="s">
        <v>1</v>
      </c>
    </row>
    <row r="16" spans="2:9">
      <c r="B16" s="1">
        <v>60</v>
      </c>
      <c r="C16" s="1">
        <v>23.3</v>
      </c>
      <c r="D16" s="1">
        <v>7.06</v>
      </c>
      <c r="F16" s="7">
        <f>B16/$H$2</f>
        <v>0.53333333333333333</v>
      </c>
      <c r="G16" s="7">
        <v>0.53300000000000003</v>
      </c>
    </row>
    <row r="17" spans="2:9">
      <c r="B17" s="1">
        <v>35</v>
      </c>
      <c r="C17" s="1">
        <v>15.38</v>
      </c>
      <c r="D17" s="1">
        <v>7.28</v>
      </c>
      <c r="F17" s="7">
        <f>B17/$H$2</f>
        <v>0.31111111111111112</v>
      </c>
      <c r="G17" s="7">
        <f>G16+F17</f>
        <v>0.84411111111111115</v>
      </c>
    </row>
    <row r="18" spans="2:9">
      <c r="B18" s="1">
        <v>50</v>
      </c>
      <c r="C18" s="1">
        <v>13.27</v>
      </c>
      <c r="D18" s="1">
        <v>6.95</v>
      </c>
      <c r="F18" s="7">
        <f>B18/$H$2</f>
        <v>0.44444444444444442</v>
      </c>
      <c r="G18" s="7">
        <f>G17+F18</f>
        <v>1.2885555555555555</v>
      </c>
    </row>
    <row r="19" spans="2:9">
      <c r="B19" s="1">
        <v>80</v>
      </c>
      <c r="C19" s="1">
        <v>9.8699999999999992</v>
      </c>
      <c r="D19" s="1">
        <v>7.08</v>
      </c>
      <c r="F19" s="7">
        <f>B19/$H$2</f>
        <v>0.71111111111111114</v>
      </c>
      <c r="G19" s="7">
        <f t="shared" ref="G19:G26" si="1">G18+F19</f>
        <v>1.9996666666666667</v>
      </c>
    </row>
    <row r="20" spans="2:9">
      <c r="B20" s="1">
        <v>89</v>
      </c>
      <c r="C20" s="1">
        <v>4.4000000000000004</v>
      </c>
      <c r="D20" s="1">
        <v>7.61</v>
      </c>
      <c r="F20" s="7">
        <f>B20/$H$2</f>
        <v>0.7911111111111111</v>
      </c>
      <c r="G20" s="7">
        <f t="shared" si="1"/>
        <v>2.7907777777777776</v>
      </c>
    </row>
    <row r="21" spans="2:9">
      <c r="B21" s="1">
        <v>50</v>
      </c>
      <c r="C21" s="1">
        <v>4.8099999999999996</v>
      </c>
      <c r="D21" s="1">
        <v>7.45</v>
      </c>
      <c r="F21" s="7">
        <f>B21/$H$2</f>
        <v>0.44444444444444442</v>
      </c>
      <c r="G21" s="7">
        <f t="shared" si="1"/>
        <v>3.2352222222222222</v>
      </c>
    </row>
    <row r="22" spans="2:9">
      <c r="B22" s="1">
        <v>55</v>
      </c>
      <c r="C22" s="1">
        <v>4.83</v>
      </c>
      <c r="D22" s="1">
        <v>7.15</v>
      </c>
      <c r="F22" s="7">
        <f>B22/$H$2</f>
        <v>0.48888888888888887</v>
      </c>
      <c r="G22" s="7">
        <f t="shared" si="1"/>
        <v>3.7241111111111111</v>
      </c>
    </row>
    <row r="23" spans="2:9">
      <c r="B23" s="1">
        <v>75</v>
      </c>
      <c r="C23" s="1">
        <v>3.85</v>
      </c>
      <c r="D23" s="1">
        <v>7.3</v>
      </c>
      <c r="F23" s="7">
        <f>B23/$H$2</f>
        <v>0.66666666666666663</v>
      </c>
      <c r="G23" s="7">
        <f t="shared" si="1"/>
        <v>4.3907777777777781</v>
      </c>
    </row>
    <row r="24" spans="2:9">
      <c r="B24" s="1">
        <v>40</v>
      </c>
      <c r="C24" s="1">
        <v>3.48</v>
      </c>
      <c r="D24" s="1">
        <v>7.27</v>
      </c>
      <c r="F24" s="7">
        <f>B24/$H$2</f>
        <v>0.35555555555555557</v>
      </c>
      <c r="G24" s="7">
        <f t="shared" si="1"/>
        <v>4.7463333333333333</v>
      </c>
    </row>
    <row r="25" spans="2:9">
      <c r="B25" s="1">
        <v>90</v>
      </c>
      <c r="C25" s="1">
        <v>3.32</v>
      </c>
      <c r="D25" s="1">
        <v>7.23</v>
      </c>
      <c r="F25" s="7">
        <f>B25/$H$2</f>
        <v>0.8</v>
      </c>
      <c r="G25" s="7">
        <f t="shared" si="1"/>
        <v>5.5463333333333331</v>
      </c>
    </row>
    <row r="26" spans="2:9" ht="15.75" thickBot="1">
      <c r="F26" s="7"/>
      <c r="G26" s="8">
        <f t="shared" si="1"/>
        <v>5.5463333333333331</v>
      </c>
      <c r="H26" s="11" t="s">
        <v>9</v>
      </c>
      <c r="I26" s="11"/>
    </row>
    <row r="27" spans="2:9" ht="15.75" thickTop="1"/>
  </sheetData>
  <mergeCells count="4">
    <mergeCell ref="B1:D1"/>
    <mergeCell ref="B14:D14"/>
    <mergeCell ref="B13:D13"/>
    <mergeCell ref="H1:I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Tulsa Community College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</dc:creator>
  <cp:lastModifiedBy>RL</cp:lastModifiedBy>
  <dcterms:created xsi:type="dcterms:W3CDTF">2011-09-28T21:53:20Z</dcterms:created>
  <dcterms:modified xsi:type="dcterms:W3CDTF">2011-09-28T22:55:36Z</dcterms:modified>
</cp:coreProperties>
</file>